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<sst xmlns="http://schemas.openxmlformats.org/spreadsheetml/2006/main" count="230" uniqueCount="98">
  <si>
    <t xml:space="preserve">ВЕДОМСТВЕННАЯ СТРУКТУРА </t>
  </si>
  <si>
    <t>Резервные фонды</t>
  </si>
  <si>
    <t>Благоустройство</t>
  </si>
  <si>
    <t>(рублей)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</si>
  <si>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</si>
  <si>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</si>
  <si>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</si>
  <si>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Коммунальное хозяйство</t>
  </si>
  <si>
    <t>Всего</t>
  </si>
  <si>
    <t>Общегосударственные вопросы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</si>
  <si>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</si>
  <si>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</si>
  <si>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</si>
  <si>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</si>
  <si>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</si>
  <si>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</si>
  <si>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</si>
  <si>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</si>
  <si>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703 0801</t>
  </si>
  <si>
    <t>Физическая культура и спорт</t>
  </si>
  <si>
    <t>Наименование КФСР</t>
  </si>
  <si>
    <t>Ассигнования</t>
  </si>
  <si>
    <t>Другие общегосударственные вопросы</t>
  </si>
  <si>
    <t>Жилищно-коммунальное хозяйство</t>
  </si>
  <si>
    <t>Фонд оплаты труда государственных (муниципальных) органов</t>
  </si>
  <si>
    <t xml:space="preserve">Резервный фонд местной администрации </t>
  </si>
  <si>
    <t xml:space="preserve">Взнос в Ассоциацию "Совет муниципальных образований КБР" </t>
  </si>
  <si>
    <t>Уплата иных платежей</t>
  </si>
  <si>
    <t xml:space="preserve">Субвенции на осуществление первичного воинского учета на территориях, где отсутствуют военные комиссариаты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</si>
  <si>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</si>
  <si>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Содержание автомобильных дорог общего пользования </t>
  </si>
  <si>
    <t xml:space="preserve">Реализация мероприятий программы </t>
  </si>
  <si>
    <t>Финансовое обеспечение иных расходов органов местного самоуправления и муниципальных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</si>
  <si>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</si>
  <si>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</si>
  <si>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Массовый спорт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</si>
  <si>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</si>
  <si>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КВСР</t>
  </si>
  <si>
    <t>КФСР</t>
  </si>
  <si>
    <t xml:space="preserve"> КЦСР </t>
  </si>
  <si>
    <t>0100</t>
  </si>
  <si>
    <t>703</t>
  </si>
  <si>
    <t>0104</t>
  </si>
  <si>
    <t>7820090019</t>
  </si>
  <si>
    <t xml:space="preserve"> 7810090019</t>
  </si>
  <si>
    <t xml:space="preserve">7810090019 </t>
  </si>
  <si>
    <t xml:space="preserve"> 7810090019 </t>
  </si>
  <si>
    <t>0106</t>
  </si>
  <si>
    <t>9390079390</t>
  </si>
  <si>
    <t>0111</t>
  </si>
  <si>
    <t>3920520540</t>
  </si>
  <si>
    <t>0113</t>
  </si>
  <si>
    <t>7710092794</t>
  </si>
  <si>
    <t>0200</t>
  </si>
  <si>
    <t>0203</t>
  </si>
  <si>
    <t>9990051180</t>
  </si>
  <si>
    <t>Иные МБТ на осуществление полномочий контрольно-счетного органа поселения по осуществлению внешнего муниципального финансового контроля</t>
  </si>
  <si>
    <t>Иные межбюджетные трансферты</t>
  </si>
  <si>
    <t xml:space="preserve"> 9390079390</t>
  </si>
  <si>
    <t>0400</t>
  </si>
  <si>
    <t>0409</t>
  </si>
  <si>
    <t>2420192058</t>
  </si>
  <si>
    <t xml:space="preserve"> 7710092794</t>
  </si>
  <si>
    <t>0500</t>
  </si>
  <si>
    <t>0502</t>
  </si>
  <si>
    <t xml:space="preserve"> 9990051180</t>
  </si>
  <si>
    <t>0550099998</t>
  </si>
  <si>
    <t>0503</t>
  </si>
  <si>
    <t>0599980040</t>
  </si>
  <si>
    <t>0599999999</t>
  </si>
  <si>
    <t>Расходы по организации и содержанию мест захоронения (кладбищ), мест захоронения бытовых отходов</t>
  </si>
  <si>
    <t>0800</t>
  </si>
  <si>
    <t>0801</t>
  </si>
  <si>
    <t>Благоустройство (мусор)</t>
  </si>
  <si>
    <t>1110290059</t>
  </si>
  <si>
    <t>1120190059</t>
  </si>
  <si>
    <t xml:space="preserve"> 1120190059</t>
  </si>
  <si>
    <t>1100</t>
  </si>
  <si>
    <t>1102</t>
  </si>
  <si>
    <t>1310396246</t>
  </si>
  <si>
    <r>
      <t xml:space="preserve">Расходы на обеспечение деятельности (оказание услуг) муниципальных учреждений </t>
    </r>
    <r>
      <rPr>
        <sz val="10"/>
        <color indexed="17"/>
        <rFont val="Times New Roman"/>
        <family val="1"/>
      </rPr>
      <t>(библиотека</t>
    </r>
    <r>
      <rPr>
        <sz val="10"/>
        <color indexed="36"/>
        <rFont val="Times New Roman"/>
        <family val="1"/>
      </rPr>
      <t>)</t>
    </r>
  </si>
  <si>
    <r>
      <t xml:space="preserve">Расходы на обеспечение деятельности (оказание услуг) муниципальных учреждений </t>
    </r>
    <r>
      <rPr>
        <sz val="10"/>
        <color indexed="17"/>
        <rFont val="Times New Roman"/>
        <family val="1"/>
      </rPr>
      <t>(дом культуры)</t>
    </r>
  </si>
  <si>
    <t>Расходы на обеспечение функций органов местного самоуправления, в том числе территориальных органов (глава)</t>
  </si>
  <si>
    <t>Расходы на обеспечение функций органов местного самоуправления, в том числе территориальных органов (аппарат)</t>
  </si>
  <si>
    <t>КВР</t>
  </si>
  <si>
    <t>121</t>
  </si>
  <si>
    <t>129</t>
  </si>
  <si>
    <t>244</t>
  </si>
  <si>
    <t>851</t>
  </si>
  <si>
    <t>853</t>
  </si>
  <si>
    <t>540</t>
  </si>
  <si>
    <t>870</t>
  </si>
  <si>
    <t>852</t>
  </si>
  <si>
    <t>111</t>
  </si>
  <si>
    <t>119</t>
  </si>
  <si>
    <r>
      <rPr>
        <b/>
        <i/>
        <sz val="10"/>
        <color indexed="60"/>
        <rFont val="Times New Roman"/>
        <family val="1"/>
      </rPr>
      <t>Приложение №5</t>
    </r>
    <r>
      <rPr>
        <sz val="10"/>
        <rFont val="Times New Roman"/>
        <family val="1"/>
      </rPr>
      <t xml:space="preserve">                                                                                               к  проекту решения Совета местного самоуправления  "О местном бюджете городского поселения Залукокоаже, Зольского муниципального района Кабардино-Балкарской Республики на 2019 год и на плановый период 2020 и 2021 годов" </t>
    </r>
  </si>
  <si>
    <t xml:space="preserve">      РАСХОДОВ МЕСТНОГО БЮДЖЕТА НА ПЛАНОВЫЙ ПЕРИОД                                                                                         2020 И 2021 ГОДОВ</t>
  </si>
  <si>
    <t xml:space="preserve">Уплата прочих налогов, сборов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</si>
</sst>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[$-FC19]d\ mmmm\ yyyy\ &quot;г.&quot;"/>
    <numFmt numFmtId="178" formatCode="#,##0.0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 Cyr"/>
      <family val="2"/>
    </font>
    <font>
      <i/>
      <sz val="10"/>
      <name val="Arial Cyr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36"/>
      <name val="Times New Roman"/>
      <family val="1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1"/>
      <name val="Times New Roman"/>
      <family val="1"/>
    </font>
    <font>
      <b/>
      <i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3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70C0"/>
      <name val="Times New Roman"/>
      <family val="1"/>
    </font>
    <font>
      <sz val="10"/>
      <color rgb="FF7030A0"/>
      <name val="Times New Roman"/>
      <family val="1"/>
    </font>
    <font>
      <b/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9" applyFont="1" applyBorder="1" applyAlignment="1">
      <alignment horizontal="left" vertical="center" wrapText="1"/>
      <protection/>
    </xf>
    <xf numFmtId="49" fontId="5" fillId="0" borderId="0" xfId="75" applyNumberFormat="1" applyFont="1" applyBorder="1" applyAlignment="1">
      <alignment horizontal="left" vertical="center"/>
      <protection/>
    </xf>
    <xf numFmtId="0" fontId="4" fillId="0" borderId="0" xfId="69" applyFont="1" applyBorder="1" applyAlignment="1">
      <alignment horizontal="left" vertical="center" wrapText="1"/>
      <protection/>
    </xf>
    <xf numFmtId="49" fontId="4" fillId="0" borderId="0" xfId="75" applyNumberFormat="1" applyFont="1" applyBorder="1" applyAlignment="1">
      <alignment horizontal="left" vertical="center"/>
      <protection/>
    </xf>
    <xf numFmtId="0" fontId="4" fillId="0" borderId="0" xfId="78" applyFont="1" applyBorder="1" applyAlignment="1">
      <alignment/>
      <protection/>
    </xf>
    <xf numFmtId="0" fontId="6" fillId="0" borderId="0" xfId="71" applyFont="1" applyFill="1" applyBorder="1" applyAlignment="1">
      <alignment wrapText="1"/>
      <protection/>
    </xf>
    <xf numFmtId="0" fontId="7" fillId="0" borderId="0" xfId="72" applyFont="1" applyFill="1" applyBorder="1" applyAlignment="1">
      <alignment wrapText="1"/>
      <protection/>
    </xf>
    <xf numFmtId="0" fontId="4" fillId="0" borderId="0" xfId="73" applyFont="1" applyFill="1" applyBorder="1" applyAlignment="1">
      <alignment wrapText="1"/>
      <protection/>
    </xf>
    <xf numFmtId="0" fontId="7" fillId="0" borderId="0" xfId="68" applyFont="1" applyFill="1" applyBorder="1" applyAlignment="1">
      <alignment wrapText="1"/>
      <protection/>
    </xf>
    <xf numFmtId="0" fontId="6" fillId="0" borderId="0" xfId="70" applyFont="1" applyFill="1" applyBorder="1" applyAlignment="1">
      <alignment wrapText="1"/>
      <protection/>
    </xf>
    <xf numFmtId="0" fontId="8" fillId="0" borderId="0" xfId="70" applyFont="1" applyFill="1" applyBorder="1" applyAlignment="1">
      <alignment wrapText="1"/>
      <protection/>
    </xf>
    <xf numFmtId="49" fontId="3" fillId="0" borderId="0" xfId="64" applyNumberFormat="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2" fillId="0" borderId="0" xfId="69" applyFont="1" applyBorder="1" applyAlignment="1">
      <alignment horizontal="center"/>
      <protection/>
    </xf>
    <xf numFmtId="0" fontId="11" fillId="0" borderId="0" xfId="69" applyFont="1" applyBorder="1" applyAlignment="1">
      <alignment horizontal="left" vertical="center" wrapText="1"/>
      <protection/>
    </xf>
    <xf numFmtId="49" fontId="11" fillId="0" borderId="0" xfId="75" applyNumberFormat="1" applyFont="1" applyBorder="1" applyAlignment="1">
      <alignment horizontal="left" vertical="center"/>
      <protection/>
    </xf>
    <xf numFmtId="0" fontId="11" fillId="0" borderId="0" xfId="76" applyFont="1" applyBorder="1" applyAlignment="1">
      <alignment wrapText="1"/>
      <protection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57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/>
    </xf>
    <xf numFmtId="0" fontId="13" fillId="0" borderId="0" xfId="69" applyFont="1" applyBorder="1" applyAlignment="1">
      <alignment horizontal="left" vertical="center" wrapText="1"/>
      <protection/>
    </xf>
    <xf numFmtId="49" fontId="13" fillId="0" borderId="0" xfId="75" applyNumberFormat="1" applyFont="1" applyBorder="1" applyAlignment="1">
      <alignment horizontal="left" vertical="center"/>
      <protection/>
    </xf>
    <xf numFmtId="4" fontId="60" fillId="0" borderId="10" xfId="0" applyNumberFormat="1" applyFont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 applyProtection="1">
      <alignment horizontal="center" vertical="center" wrapText="1"/>
      <protection/>
    </xf>
    <xf numFmtId="49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 applyProtection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 applyProtection="1">
      <alignment horizontal="left" vertical="center" wrapText="1"/>
      <protection/>
    </xf>
    <xf numFmtId="176" fontId="62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>
      <alignment horizontal="center"/>
    </xf>
    <xf numFmtId="49" fontId="60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" fontId="56" fillId="0" borderId="0" xfId="0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11" fillId="0" borderId="0" xfId="76" applyFont="1" applyBorder="1" applyAlignment="1">
      <alignment horizont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69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17" fillId="0" borderId="0" xfId="69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63" fillId="0" borderId="10" xfId="0" applyNumberFormat="1" applyFont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3 2" xfId="56"/>
    <cellStyle name="Обычный 14" xfId="57"/>
    <cellStyle name="Обычный 15" xfId="58"/>
    <cellStyle name="Обычный 16" xfId="59"/>
    <cellStyle name="Обычный 17" xfId="60"/>
    <cellStyle name="Обычный 19" xfId="61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6" xfId="67"/>
    <cellStyle name="Обычный 29" xfId="68"/>
    <cellStyle name="Обычный 3" xfId="69"/>
    <cellStyle name="Обычный 30" xfId="70"/>
    <cellStyle name="Обычный 33" xfId="71"/>
    <cellStyle name="Обычный 34" xfId="72"/>
    <cellStyle name="Обычный 35" xfId="73"/>
    <cellStyle name="Обычный 36" xfId="74"/>
    <cellStyle name="Обычный 6" xfId="75"/>
    <cellStyle name="Обычный 7" xfId="76"/>
    <cellStyle name="Обычный 9" xfId="77"/>
    <cellStyle name="Обычный_Лист1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Тысячи [0]_Лист1" xfId="85"/>
    <cellStyle name="Тысячи_Лист1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35.7109375" style="0" customWidth="1"/>
    <col min="2" max="2" width="4.7109375" style="0" customWidth="1"/>
    <col min="3" max="3" width="5.421875" style="0" customWidth="1"/>
    <col min="4" max="4" width="9.8515625" style="0" customWidth="1"/>
    <col min="5" max="5" width="5.421875" style="0" customWidth="1"/>
    <col min="6" max="6" width="12.421875" style="0" customWidth="1"/>
    <col min="7" max="7" width="13.00390625" style="0" customWidth="1"/>
  </cols>
  <sheetData>
    <row r="1" spans="1:8" ht="95.25" customHeight="1">
      <c r="A1" s="14"/>
      <c r="B1" s="14"/>
      <c r="C1" s="14"/>
      <c r="D1" s="64" t="s">
        <v>95</v>
      </c>
      <c r="E1" s="64"/>
      <c r="F1" s="64"/>
      <c r="G1" s="64"/>
      <c r="H1" s="19"/>
    </row>
    <row r="2" spans="1:6" ht="8.25" customHeight="1">
      <c r="A2" s="14"/>
      <c r="B2" s="14"/>
      <c r="C2" s="14"/>
      <c r="D2" s="18"/>
      <c r="E2" s="18"/>
      <c r="F2" s="18"/>
    </row>
    <row r="3" spans="1:7" ht="15">
      <c r="A3" s="69" t="s">
        <v>0</v>
      </c>
      <c r="B3" s="69"/>
      <c r="C3" s="69"/>
      <c r="D3" s="70"/>
      <c r="E3" s="70"/>
      <c r="F3" s="71"/>
      <c r="G3" s="71"/>
    </row>
    <row r="4" spans="1:7" ht="32.25" customHeight="1">
      <c r="A4" s="67" t="s">
        <v>96</v>
      </c>
      <c r="B4" s="67"/>
      <c r="C4" s="67"/>
      <c r="D4" s="68"/>
      <c r="E4" s="68"/>
      <c r="F4" s="68"/>
      <c r="G4" s="68"/>
    </row>
    <row r="5" spans="1:7" s="1" customFormat="1" ht="12" customHeight="1">
      <c r="A5" s="15"/>
      <c r="B5" s="15"/>
      <c r="C5" s="15"/>
      <c r="D5" s="51"/>
      <c r="E5" s="58"/>
      <c r="F5" s="58"/>
      <c r="G5" s="37" t="s">
        <v>3</v>
      </c>
    </row>
    <row r="6" spans="1:7" ht="17.25" customHeight="1">
      <c r="A6" s="20" t="s">
        <v>20</v>
      </c>
      <c r="B6" s="55" t="s">
        <v>37</v>
      </c>
      <c r="C6" s="20" t="s">
        <v>38</v>
      </c>
      <c r="D6" s="20" t="s">
        <v>39</v>
      </c>
      <c r="E6" s="63" t="s">
        <v>84</v>
      </c>
      <c r="F6" s="65" t="s">
        <v>21</v>
      </c>
      <c r="G6" s="66"/>
    </row>
    <row r="7" spans="1:7" ht="23.25" customHeight="1">
      <c r="A7" s="20"/>
      <c r="B7" s="55"/>
      <c r="C7" s="20"/>
      <c r="D7" s="20"/>
      <c r="E7" s="20"/>
      <c r="F7" s="21">
        <v>2020</v>
      </c>
      <c r="G7" s="21">
        <v>2021</v>
      </c>
    </row>
    <row r="8" spans="1:7" ht="15">
      <c r="A8" s="21" t="s">
        <v>8</v>
      </c>
      <c r="B8" s="21"/>
      <c r="C8" s="21"/>
      <c r="D8" s="22"/>
      <c r="E8" s="22"/>
      <c r="F8" s="72">
        <f>F9+F30+F35+F39+F50+F62</f>
        <v>19203200</v>
      </c>
      <c r="G8" s="72">
        <f>G9+G30+G35+G39+G50+G62</f>
        <v>19888580</v>
      </c>
    </row>
    <row r="9" spans="1:7" ht="15">
      <c r="A9" s="49" t="s">
        <v>9</v>
      </c>
      <c r="B9" s="49">
        <v>703</v>
      </c>
      <c r="C9" s="56" t="s">
        <v>40</v>
      </c>
      <c r="D9" s="47"/>
      <c r="E9" s="47"/>
      <c r="F9" s="42">
        <f>F11+F21+F24+F27</f>
        <v>5980106</v>
      </c>
      <c r="G9" s="42">
        <f>G11+G21+G24+G27</f>
        <v>6053113</v>
      </c>
    </row>
    <row r="10" spans="1:7" ht="9" customHeight="1">
      <c r="A10" s="22"/>
      <c r="B10" s="22"/>
      <c r="C10" s="22"/>
      <c r="D10" s="23"/>
      <c r="E10" s="23"/>
      <c r="F10" s="25"/>
      <c r="G10" s="25"/>
    </row>
    <row r="11" spans="1:7" ht="66.75" customHeight="1">
      <c r="A11" s="50" t="s">
        <v>5</v>
      </c>
      <c r="B11" s="50" t="s">
        <v>41</v>
      </c>
      <c r="C11" s="50" t="s">
        <v>42</v>
      </c>
      <c r="D11" s="27"/>
      <c r="E11" s="27"/>
      <c r="F11" s="43">
        <f>F12+F15</f>
        <v>5859906</v>
      </c>
      <c r="G11" s="43">
        <f>G12+G15</f>
        <v>5930708</v>
      </c>
    </row>
    <row r="12" spans="1:7" ht="45" customHeight="1">
      <c r="A12" s="54" t="s">
        <v>82</v>
      </c>
      <c r="B12" s="54">
        <v>703</v>
      </c>
      <c r="C12" s="53" t="s">
        <v>42</v>
      </c>
      <c r="D12" s="29" t="s">
        <v>44</v>
      </c>
      <c r="E12" s="29"/>
      <c r="F12" s="44">
        <f>F13+F14</f>
        <v>974131</v>
      </c>
      <c r="G12" s="44">
        <f>G13+G14</f>
        <v>974131</v>
      </c>
    </row>
    <row r="13" spans="1:7" ht="31.5" customHeight="1">
      <c r="A13" s="31" t="s">
        <v>24</v>
      </c>
      <c r="B13" s="31">
        <v>703</v>
      </c>
      <c r="C13" s="57" t="s">
        <v>42</v>
      </c>
      <c r="D13" s="32" t="s">
        <v>45</v>
      </c>
      <c r="E13" s="32" t="s">
        <v>85</v>
      </c>
      <c r="F13" s="25">
        <v>748180</v>
      </c>
      <c r="G13" s="25">
        <v>748180</v>
      </c>
    </row>
    <row r="14" spans="1:7" ht="59.25" customHeight="1">
      <c r="A14" s="31" t="s">
        <v>29</v>
      </c>
      <c r="B14" s="31">
        <v>703</v>
      </c>
      <c r="C14" s="57" t="s">
        <v>42</v>
      </c>
      <c r="D14" s="32" t="s">
        <v>46</v>
      </c>
      <c r="E14" s="32" t="s">
        <v>86</v>
      </c>
      <c r="F14" s="25">
        <v>225951</v>
      </c>
      <c r="G14" s="25">
        <v>225951</v>
      </c>
    </row>
    <row r="15" spans="1:7" ht="46.5" customHeight="1">
      <c r="A15" s="54" t="s">
        <v>83</v>
      </c>
      <c r="B15" s="54">
        <v>703</v>
      </c>
      <c r="C15" s="53" t="s">
        <v>42</v>
      </c>
      <c r="D15" s="29" t="s">
        <v>43</v>
      </c>
      <c r="E15" s="29"/>
      <c r="F15" s="44">
        <f>F16+F17+F18+F19+F20</f>
        <v>4885775</v>
      </c>
      <c r="G15" s="44">
        <f>G16+G17+G18+G19+G20</f>
        <v>4956577</v>
      </c>
    </row>
    <row r="16" spans="1:7" ht="30" customHeight="1">
      <c r="A16" s="33" t="s">
        <v>24</v>
      </c>
      <c r="B16" s="31">
        <v>703</v>
      </c>
      <c r="C16" s="57" t="s">
        <v>42</v>
      </c>
      <c r="D16" s="29" t="s">
        <v>43</v>
      </c>
      <c r="E16" s="29" t="s">
        <v>85</v>
      </c>
      <c r="F16" s="25">
        <v>2576000</v>
      </c>
      <c r="G16" s="25">
        <v>2576000</v>
      </c>
    </row>
    <row r="17" spans="1:7" ht="62.25" customHeight="1">
      <c r="A17" s="31" t="s">
        <v>29</v>
      </c>
      <c r="B17" s="31">
        <v>703</v>
      </c>
      <c r="C17" s="57" t="s">
        <v>42</v>
      </c>
      <c r="D17" s="29" t="s">
        <v>43</v>
      </c>
      <c r="E17" s="29" t="s">
        <v>86</v>
      </c>
      <c r="F17" s="25">
        <v>777952</v>
      </c>
      <c r="G17" s="25">
        <v>777952</v>
      </c>
    </row>
    <row r="18" spans="1:7" ht="40.5" customHeight="1">
      <c r="A18" s="33" t="s">
        <v>10</v>
      </c>
      <c r="B18" s="31">
        <v>703</v>
      </c>
      <c r="C18" s="57" t="s">
        <v>42</v>
      </c>
      <c r="D18" s="29" t="s">
        <v>43</v>
      </c>
      <c r="E18" s="29" t="s">
        <v>87</v>
      </c>
      <c r="F18" s="25">
        <v>1311823</v>
      </c>
      <c r="G18" s="25">
        <v>1382625</v>
      </c>
    </row>
    <row r="19" spans="1:7" ht="34.5" customHeight="1">
      <c r="A19" s="33" t="s">
        <v>11</v>
      </c>
      <c r="B19" s="31">
        <v>703</v>
      </c>
      <c r="C19" s="57" t="s">
        <v>42</v>
      </c>
      <c r="D19" s="29" t="s">
        <v>43</v>
      </c>
      <c r="E19" s="29" t="s">
        <v>88</v>
      </c>
      <c r="F19" s="25">
        <v>200000</v>
      </c>
      <c r="G19" s="25">
        <v>200000</v>
      </c>
    </row>
    <row r="20" spans="1:7" ht="27.75" customHeight="1">
      <c r="A20" s="33" t="s">
        <v>27</v>
      </c>
      <c r="B20" s="31">
        <v>703</v>
      </c>
      <c r="C20" s="57" t="s">
        <v>42</v>
      </c>
      <c r="D20" s="29" t="s">
        <v>43</v>
      </c>
      <c r="E20" s="29" t="s">
        <v>89</v>
      </c>
      <c r="F20" s="25">
        <v>20000</v>
      </c>
      <c r="G20" s="25">
        <v>20000</v>
      </c>
    </row>
    <row r="21" spans="1:7" ht="48.75" customHeight="1">
      <c r="A21" s="50" t="s">
        <v>12</v>
      </c>
      <c r="B21" s="50" t="s">
        <v>41</v>
      </c>
      <c r="C21" s="50" t="s">
        <v>47</v>
      </c>
      <c r="D21" s="34"/>
      <c r="E21" s="34"/>
      <c r="F21" s="43">
        <f>F22</f>
        <v>56100</v>
      </c>
      <c r="G21" s="43">
        <f>G22</f>
        <v>56100</v>
      </c>
    </row>
    <row r="22" spans="1:7" ht="54.75" customHeight="1">
      <c r="A22" s="28" t="s">
        <v>56</v>
      </c>
      <c r="B22" s="28">
        <v>703</v>
      </c>
      <c r="C22" s="33" t="s">
        <v>47</v>
      </c>
      <c r="D22" s="29" t="s">
        <v>48</v>
      </c>
      <c r="E22" s="29"/>
      <c r="F22" s="30">
        <f>F23</f>
        <v>56100</v>
      </c>
      <c r="G22" s="30">
        <f>G23</f>
        <v>56100</v>
      </c>
    </row>
    <row r="23" spans="1:7" ht="19.5" customHeight="1">
      <c r="A23" s="33" t="s">
        <v>57</v>
      </c>
      <c r="B23" s="33" t="s">
        <v>41</v>
      </c>
      <c r="C23" s="33" t="s">
        <v>47</v>
      </c>
      <c r="D23" s="32" t="s">
        <v>58</v>
      </c>
      <c r="E23" s="32" t="s">
        <v>90</v>
      </c>
      <c r="F23" s="25">
        <v>56100</v>
      </c>
      <c r="G23" s="25">
        <v>56100</v>
      </c>
    </row>
    <row r="24" spans="1:7" ht="15">
      <c r="A24" s="50" t="s">
        <v>1</v>
      </c>
      <c r="B24" s="50" t="s">
        <v>41</v>
      </c>
      <c r="C24" s="50" t="s">
        <v>49</v>
      </c>
      <c r="D24" s="34"/>
      <c r="E24" s="34"/>
      <c r="F24" s="43">
        <f>F25</f>
        <v>20000</v>
      </c>
      <c r="G24" s="43">
        <f>G25</f>
        <v>20000</v>
      </c>
    </row>
    <row r="25" spans="1:7" ht="15">
      <c r="A25" s="33" t="s">
        <v>25</v>
      </c>
      <c r="B25" s="33" t="s">
        <v>41</v>
      </c>
      <c r="C25" s="33" t="s">
        <v>49</v>
      </c>
      <c r="D25" s="29" t="s">
        <v>50</v>
      </c>
      <c r="E25" s="29"/>
      <c r="F25" s="30">
        <f>F26</f>
        <v>20000</v>
      </c>
      <c r="G25" s="30">
        <f>G26</f>
        <v>20000</v>
      </c>
    </row>
    <row r="26" spans="1:7" ht="15">
      <c r="A26" s="33" t="s">
        <v>4</v>
      </c>
      <c r="B26" s="33" t="s">
        <v>41</v>
      </c>
      <c r="C26" s="33" t="s">
        <v>49</v>
      </c>
      <c r="D26" s="29" t="s">
        <v>50</v>
      </c>
      <c r="E26" s="29" t="s">
        <v>91</v>
      </c>
      <c r="F26" s="25">
        <v>20000</v>
      </c>
      <c r="G26" s="25">
        <v>20000</v>
      </c>
    </row>
    <row r="27" spans="1:7" ht="15">
      <c r="A27" s="50" t="s">
        <v>22</v>
      </c>
      <c r="B27" s="50" t="s">
        <v>41</v>
      </c>
      <c r="C27" s="50" t="s">
        <v>51</v>
      </c>
      <c r="D27" s="27"/>
      <c r="E27" s="27"/>
      <c r="F27" s="43">
        <f>F28</f>
        <v>44100</v>
      </c>
      <c r="G27" s="43">
        <f>G28</f>
        <v>46305</v>
      </c>
    </row>
    <row r="28" spans="1:7" ht="29.25" customHeight="1">
      <c r="A28" s="33" t="s">
        <v>26</v>
      </c>
      <c r="B28" s="33" t="s">
        <v>41</v>
      </c>
      <c r="C28" s="33" t="s">
        <v>51</v>
      </c>
      <c r="D28" s="32" t="s">
        <v>62</v>
      </c>
      <c r="E28" s="32"/>
      <c r="F28" s="25">
        <f>F29</f>
        <v>44100</v>
      </c>
      <c r="G28" s="25">
        <f>G29</f>
        <v>46305</v>
      </c>
    </row>
    <row r="29" spans="1:7" ht="15">
      <c r="A29" s="33" t="s">
        <v>27</v>
      </c>
      <c r="B29" s="33" t="s">
        <v>41</v>
      </c>
      <c r="C29" s="33" t="s">
        <v>51</v>
      </c>
      <c r="D29" s="32" t="s">
        <v>52</v>
      </c>
      <c r="E29" s="32" t="s">
        <v>89</v>
      </c>
      <c r="F29" s="25">
        <v>44100</v>
      </c>
      <c r="G29" s="25">
        <v>46305</v>
      </c>
    </row>
    <row r="30" spans="1:7" ht="15">
      <c r="A30" s="48" t="s">
        <v>13</v>
      </c>
      <c r="B30" s="48" t="s">
        <v>41</v>
      </c>
      <c r="C30" s="48" t="s">
        <v>53</v>
      </c>
      <c r="D30" s="45"/>
      <c r="E30" s="45"/>
      <c r="F30" s="42">
        <f>F31</f>
        <v>202900</v>
      </c>
      <c r="G30" s="42">
        <f>G31</f>
        <v>202900</v>
      </c>
    </row>
    <row r="31" spans="1:7" ht="25.5">
      <c r="A31" s="26" t="s">
        <v>6</v>
      </c>
      <c r="B31" s="26" t="s">
        <v>41</v>
      </c>
      <c r="C31" s="26" t="s">
        <v>54</v>
      </c>
      <c r="D31" s="34"/>
      <c r="E31" s="34"/>
      <c r="F31" s="35">
        <f>F32</f>
        <v>202900</v>
      </c>
      <c r="G31" s="35">
        <f>G32</f>
        <v>202900</v>
      </c>
    </row>
    <row r="32" spans="1:7" ht="45.75" customHeight="1">
      <c r="A32" s="28" t="s">
        <v>28</v>
      </c>
      <c r="B32" s="28">
        <v>703</v>
      </c>
      <c r="C32" s="33" t="s">
        <v>54</v>
      </c>
      <c r="D32" s="29" t="s">
        <v>55</v>
      </c>
      <c r="E32" s="29"/>
      <c r="F32" s="25">
        <f>F33+F34</f>
        <v>202900</v>
      </c>
      <c r="G32" s="25">
        <f>G33+G34</f>
        <v>202900</v>
      </c>
    </row>
    <row r="33" spans="1:7" ht="29.25" customHeight="1">
      <c r="A33" s="33" t="s">
        <v>24</v>
      </c>
      <c r="B33" s="33" t="s">
        <v>41</v>
      </c>
      <c r="C33" s="33" t="s">
        <v>54</v>
      </c>
      <c r="D33" s="29" t="s">
        <v>65</v>
      </c>
      <c r="E33" s="29" t="s">
        <v>85</v>
      </c>
      <c r="F33" s="25">
        <v>155837</v>
      </c>
      <c r="G33" s="25">
        <v>155837</v>
      </c>
    </row>
    <row r="34" spans="1:7" ht="56.25" customHeight="1">
      <c r="A34" s="31" t="s">
        <v>29</v>
      </c>
      <c r="B34" s="31">
        <v>703</v>
      </c>
      <c r="C34" s="57" t="s">
        <v>54</v>
      </c>
      <c r="D34" s="29" t="s">
        <v>55</v>
      </c>
      <c r="E34" s="29" t="s">
        <v>86</v>
      </c>
      <c r="F34" s="25">
        <v>47063</v>
      </c>
      <c r="G34" s="25">
        <v>47063</v>
      </c>
    </row>
    <row r="35" spans="1:7" ht="15">
      <c r="A35" s="48" t="s">
        <v>14</v>
      </c>
      <c r="B35" s="48" t="s">
        <v>41</v>
      </c>
      <c r="C35" s="48" t="s">
        <v>59</v>
      </c>
      <c r="D35" s="46"/>
      <c r="E35" s="46"/>
      <c r="F35" s="42">
        <f aca="true" t="shared" si="0" ref="F35:G37">F36</f>
        <v>1410250</v>
      </c>
      <c r="G35" s="42">
        <f t="shared" si="0"/>
        <v>1480760</v>
      </c>
    </row>
    <row r="36" spans="1:7" ht="15">
      <c r="A36" s="26" t="s">
        <v>15</v>
      </c>
      <c r="B36" s="26" t="s">
        <v>41</v>
      </c>
      <c r="C36" s="26" t="s">
        <v>60</v>
      </c>
      <c r="D36" s="34"/>
      <c r="E36" s="34"/>
      <c r="F36" s="24">
        <f t="shared" si="0"/>
        <v>1410250</v>
      </c>
      <c r="G36" s="24">
        <f t="shared" si="0"/>
        <v>1480760</v>
      </c>
    </row>
    <row r="37" spans="1:7" ht="29.25" customHeight="1">
      <c r="A37" s="33" t="s">
        <v>30</v>
      </c>
      <c r="B37" s="33" t="s">
        <v>41</v>
      </c>
      <c r="C37" s="33" t="s">
        <v>60</v>
      </c>
      <c r="D37" s="29" t="s">
        <v>61</v>
      </c>
      <c r="E37" s="29"/>
      <c r="F37" s="25">
        <f t="shared" si="0"/>
        <v>1410250</v>
      </c>
      <c r="G37" s="25">
        <f t="shared" si="0"/>
        <v>1480760</v>
      </c>
    </row>
    <row r="38" spans="1:7" ht="42" customHeight="1">
      <c r="A38" s="33" t="s">
        <v>10</v>
      </c>
      <c r="B38" s="33" t="s">
        <v>41</v>
      </c>
      <c r="C38" s="33" t="s">
        <v>60</v>
      </c>
      <c r="D38" s="29" t="s">
        <v>61</v>
      </c>
      <c r="E38" s="29" t="s">
        <v>87</v>
      </c>
      <c r="F38" s="25">
        <v>1410250</v>
      </c>
      <c r="G38" s="25">
        <v>1480760</v>
      </c>
    </row>
    <row r="39" spans="1:7" ht="15">
      <c r="A39" s="48" t="s">
        <v>23</v>
      </c>
      <c r="B39" s="48" t="s">
        <v>41</v>
      </c>
      <c r="C39" s="48" t="s">
        <v>63</v>
      </c>
      <c r="D39" s="46"/>
      <c r="E39" s="46"/>
      <c r="F39" s="42">
        <f>F40+F43+F46</f>
        <v>1670800</v>
      </c>
      <c r="G39" s="42">
        <f>G40+G43+G46</f>
        <v>1840763</v>
      </c>
    </row>
    <row r="40" spans="1:7" ht="15">
      <c r="A40" s="50" t="s">
        <v>7</v>
      </c>
      <c r="B40" s="50" t="s">
        <v>41</v>
      </c>
      <c r="C40" s="50" t="s">
        <v>64</v>
      </c>
      <c r="D40" s="34"/>
      <c r="E40" s="34"/>
      <c r="F40" s="43">
        <f>F41</f>
        <v>212000</v>
      </c>
      <c r="G40" s="43">
        <f>G41</f>
        <v>322000</v>
      </c>
    </row>
    <row r="41" spans="1:7" ht="21" customHeight="1">
      <c r="A41" s="33" t="s">
        <v>31</v>
      </c>
      <c r="B41" s="33" t="s">
        <v>41</v>
      </c>
      <c r="C41" s="33" t="s">
        <v>64</v>
      </c>
      <c r="D41" s="29" t="s">
        <v>66</v>
      </c>
      <c r="E41" s="29"/>
      <c r="F41" s="25">
        <f>F42</f>
        <v>212000</v>
      </c>
      <c r="G41" s="25">
        <f>G42</f>
        <v>322000</v>
      </c>
    </row>
    <row r="42" spans="1:7" ht="43.5" customHeight="1">
      <c r="A42" s="33" t="s">
        <v>10</v>
      </c>
      <c r="B42" s="33" t="s">
        <v>41</v>
      </c>
      <c r="C42" s="33" t="s">
        <v>64</v>
      </c>
      <c r="D42" s="29" t="s">
        <v>66</v>
      </c>
      <c r="E42" s="29" t="s">
        <v>87</v>
      </c>
      <c r="F42" s="25">
        <v>212000</v>
      </c>
      <c r="G42" s="25">
        <v>322000</v>
      </c>
    </row>
    <row r="43" spans="1:7" ht="15">
      <c r="A43" s="50" t="s">
        <v>73</v>
      </c>
      <c r="B43" s="50" t="s">
        <v>41</v>
      </c>
      <c r="C43" s="50" t="s">
        <v>67</v>
      </c>
      <c r="D43" s="34"/>
      <c r="E43" s="34"/>
      <c r="F43" s="43">
        <f>F44</f>
        <v>400000</v>
      </c>
      <c r="G43" s="43">
        <f>G44</f>
        <v>420000</v>
      </c>
    </row>
    <row r="44" spans="1:7" ht="42.75" customHeight="1">
      <c r="A44" s="33" t="s">
        <v>70</v>
      </c>
      <c r="B44" s="33" t="s">
        <v>41</v>
      </c>
      <c r="C44" s="33" t="s">
        <v>67</v>
      </c>
      <c r="D44" s="29" t="s">
        <v>68</v>
      </c>
      <c r="E44" s="29"/>
      <c r="F44" s="52">
        <f>F45</f>
        <v>400000</v>
      </c>
      <c r="G44" s="52">
        <f>G45</f>
        <v>420000</v>
      </c>
    </row>
    <row r="45" spans="1:7" ht="44.25" customHeight="1">
      <c r="A45" s="33" t="s">
        <v>10</v>
      </c>
      <c r="B45" s="33" t="s">
        <v>41</v>
      </c>
      <c r="C45" s="33" t="s">
        <v>67</v>
      </c>
      <c r="D45" s="29" t="s">
        <v>68</v>
      </c>
      <c r="E45" s="29" t="s">
        <v>87</v>
      </c>
      <c r="F45" s="52">
        <v>400000</v>
      </c>
      <c r="G45" s="52">
        <v>420000</v>
      </c>
    </row>
    <row r="46" spans="1:7" ht="15">
      <c r="A46" s="50" t="s">
        <v>2</v>
      </c>
      <c r="B46" s="50" t="s">
        <v>41</v>
      </c>
      <c r="C46" s="50" t="s">
        <v>67</v>
      </c>
      <c r="D46" s="29"/>
      <c r="E46" s="29"/>
      <c r="F46" s="43">
        <f>F47</f>
        <v>1058800</v>
      </c>
      <c r="G46" s="43">
        <f>G47</f>
        <v>1098763</v>
      </c>
    </row>
    <row r="47" spans="1:7" ht="43.5" customHeight="1">
      <c r="A47" s="33" t="s">
        <v>32</v>
      </c>
      <c r="B47" s="33" t="s">
        <v>41</v>
      </c>
      <c r="C47" s="33" t="s">
        <v>67</v>
      </c>
      <c r="D47" s="29" t="s">
        <v>69</v>
      </c>
      <c r="E47" s="29"/>
      <c r="F47" s="52">
        <f>F48+F49</f>
        <v>1058800</v>
      </c>
      <c r="G47" s="52">
        <f>G48+G49</f>
        <v>1098763</v>
      </c>
    </row>
    <row r="48" spans="1:7" ht="44.25" customHeight="1">
      <c r="A48" s="33" t="s">
        <v>10</v>
      </c>
      <c r="B48" s="33" t="s">
        <v>41</v>
      </c>
      <c r="C48" s="33" t="s">
        <v>67</v>
      </c>
      <c r="D48" s="29" t="s">
        <v>69</v>
      </c>
      <c r="E48" s="29" t="s">
        <v>87</v>
      </c>
      <c r="F48" s="25">
        <v>1046800</v>
      </c>
      <c r="G48" s="25">
        <v>1086763</v>
      </c>
    </row>
    <row r="49" spans="1:7" ht="15" customHeight="1">
      <c r="A49" s="33" t="s">
        <v>97</v>
      </c>
      <c r="B49" s="33" t="s">
        <v>41</v>
      </c>
      <c r="C49" s="33" t="s">
        <v>67</v>
      </c>
      <c r="D49" s="29" t="s">
        <v>69</v>
      </c>
      <c r="E49" s="29" t="s">
        <v>92</v>
      </c>
      <c r="F49" s="25">
        <v>12000</v>
      </c>
      <c r="G49" s="25">
        <v>12000</v>
      </c>
    </row>
    <row r="50" spans="1:7" ht="15">
      <c r="A50" s="48" t="s">
        <v>16</v>
      </c>
      <c r="B50" s="48" t="s">
        <v>41</v>
      </c>
      <c r="C50" s="48" t="s">
        <v>71</v>
      </c>
      <c r="D50" s="46"/>
      <c r="E50" s="46"/>
      <c r="F50" s="42">
        <f>F51</f>
        <v>9839144</v>
      </c>
      <c r="G50" s="42">
        <f>G51</f>
        <v>10211044</v>
      </c>
    </row>
    <row r="51" spans="1:7" ht="15">
      <c r="A51" s="26" t="s">
        <v>17</v>
      </c>
      <c r="B51" s="26" t="s">
        <v>41</v>
      </c>
      <c r="C51" s="26" t="s">
        <v>72</v>
      </c>
      <c r="D51" s="34" t="s">
        <v>18</v>
      </c>
      <c r="E51" s="34"/>
      <c r="F51" s="43">
        <f>F52+F56</f>
        <v>9839144</v>
      </c>
      <c r="G51" s="43">
        <f>G52+G56</f>
        <v>10211044</v>
      </c>
    </row>
    <row r="52" spans="1:7" ht="39" customHeight="1">
      <c r="A52" s="53" t="s">
        <v>80</v>
      </c>
      <c r="B52" s="53" t="s">
        <v>41</v>
      </c>
      <c r="C52" s="53" t="s">
        <v>72</v>
      </c>
      <c r="D52" s="29" t="s">
        <v>74</v>
      </c>
      <c r="E52" s="29"/>
      <c r="F52" s="44">
        <f>F53+F54+F55</f>
        <v>1466544</v>
      </c>
      <c r="G52" s="44">
        <f>G53+G54+G55</f>
        <v>1468444</v>
      </c>
    </row>
    <row r="53" spans="1:7" ht="15">
      <c r="A53" s="33" t="s">
        <v>33</v>
      </c>
      <c r="B53" s="33" t="s">
        <v>41</v>
      </c>
      <c r="C53" s="33" t="s">
        <v>72</v>
      </c>
      <c r="D53" s="29" t="s">
        <v>74</v>
      </c>
      <c r="E53" s="29" t="s">
        <v>93</v>
      </c>
      <c r="F53" s="25">
        <v>940049</v>
      </c>
      <c r="G53" s="25">
        <v>940049</v>
      </c>
    </row>
    <row r="54" spans="1:7" ht="54.75" customHeight="1">
      <c r="A54" s="31" t="s">
        <v>34</v>
      </c>
      <c r="B54" s="31">
        <v>703</v>
      </c>
      <c r="C54" s="57" t="s">
        <v>72</v>
      </c>
      <c r="D54" s="29" t="s">
        <v>74</v>
      </c>
      <c r="E54" s="29" t="s">
        <v>94</v>
      </c>
      <c r="F54" s="25">
        <v>283895</v>
      </c>
      <c r="G54" s="25">
        <v>283895</v>
      </c>
    </row>
    <row r="55" spans="1:7" ht="38.25">
      <c r="A55" s="33" t="s">
        <v>10</v>
      </c>
      <c r="B55" s="33" t="s">
        <v>41</v>
      </c>
      <c r="C55" s="33" t="s">
        <v>72</v>
      </c>
      <c r="D55" s="29" t="s">
        <v>74</v>
      </c>
      <c r="E55" s="29" t="s">
        <v>87</v>
      </c>
      <c r="F55" s="25">
        <v>242600</v>
      </c>
      <c r="G55" s="25">
        <v>244500</v>
      </c>
    </row>
    <row r="56" spans="1:7" ht="38.25">
      <c r="A56" s="53" t="s">
        <v>81</v>
      </c>
      <c r="B56" s="53" t="s">
        <v>41</v>
      </c>
      <c r="C56" s="53" t="s">
        <v>72</v>
      </c>
      <c r="D56" s="29" t="s">
        <v>75</v>
      </c>
      <c r="E56" s="29"/>
      <c r="F56" s="44">
        <f>F57+F58+F59+F60+F61</f>
        <v>8372600</v>
      </c>
      <c r="G56" s="44">
        <f>G57+G58+G59+G60+G61</f>
        <v>8742600</v>
      </c>
    </row>
    <row r="57" spans="1:7" ht="15">
      <c r="A57" s="33" t="s">
        <v>33</v>
      </c>
      <c r="B57" s="33" t="s">
        <v>41</v>
      </c>
      <c r="C57" s="33" t="s">
        <v>72</v>
      </c>
      <c r="D57" s="29" t="s">
        <v>75</v>
      </c>
      <c r="E57" s="29" t="s">
        <v>93</v>
      </c>
      <c r="F57" s="25">
        <v>2800000</v>
      </c>
      <c r="G57" s="25">
        <v>2800000</v>
      </c>
    </row>
    <row r="58" spans="1:7" ht="56.25" customHeight="1">
      <c r="A58" s="31" t="s">
        <v>34</v>
      </c>
      <c r="B58" s="31">
        <v>703</v>
      </c>
      <c r="C58" s="57" t="s">
        <v>72</v>
      </c>
      <c r="D58" s="29" t="s">
        <v>75</v>
      </c>
      <c r="E58" s="29" t="s">
        <v>94</v>
      </c>
      <c r="F58" s="25">
        <v>845600</v>
      </c>
      <c r="G58" s="25">
        <v>845600</v>
      </c>
    </row>
    <row r="59" spans="1:7" ht="43.5" customHeight="1">
      <c r="A59" s="33" t="s">
        <v>10</v>
      </c>
      <c r="B59" s="33" t="s">
        <v>41</v>
      </c>
      <c r="C59" s="33" t="s">
        <v>72</v>
      </c>
      <c r="D59" s="29" t="s">
        <v>76</v>
      </c>
      <c r="E59" s="29" t="s">
        <v>87</v>
      </c>
      <c r="F59" s="25">
        <v>4442000</v>
      </c>
      <c r="G59" s="25">
        <v>4812000</v>
      </c>
    </row>
    <row r="60" spans="1:7" ht="30.75" customHeight="1">
      <c r="A60" s="33" t="s">
        <v>11</v>
      </c>
      <c r="B60" s="33" t="s">
        <v>41</v>
      </c>
      <c r="C60" s="33" t="s">
        <v>72</v>
      </c>
      <c r="D60" s="29" t="s">
        <v>75</v>
      </c>
      <c r="E60" s="29" t="s">
        <v>88</v>
      </c>
      <c r="F60" s="36">
        <v>280000</v>
      </c>
      <c r="G60" s="36">
        <v>280000</v>
      </c>
    </row>
    <row r="61" spans="1:7" ht="15">
      <c r="A61" s="33" t="s">
        <v>27</v>
      </c>
      <c r="B61" s="33" t="s">
        <v>41</v>
      </c>
      <c r="C61" s="33" t="s">
        <v>72</v>
      </c>
      <c r="D61" s="29" t="s">
        <v>75</v>
      </c>
      <c r="E61" s="29" t="s">
        <v>89</v>
      </c>
      <c r="F61" s="36">
        <v>5000</v>
      </c>
      <c r="G61" s="36">
        <v>5000</v>
      </c>
    </row>
    <row r="62" spans="1:7" ht="15">
      <c r="A62" s="48" t="s">
        <v>19</v>
      </c>
      <c r="B62" s="48" t="s">
        <v>41</v>
      </c>
      <c r="C62" s="48" t="s">
        <v>77</v>
      </c>
      <c r="D62" s="46"/>
      <c r="E62" s="46"/>
      <c r="F62" s="42">
        <f aca="true" t="shared" si="1" ref="F62:G64">F63</f>
        <v>100000</v>
      </c>
      <c r="G62" s="42">
        <f t="shared" si="1"/>
        <v>100000</v>
      </c>
    </row>
    <row r="63" spans="1:7" ht="15">
      <c r="A63" s="26" t="s">
        <v>35</v>
      </c>
      <c r="B63" s="26" t="s">
        <v>41</v>
      </c>
      <c r="C63" s="26" t="s">
        <v>78</v>
      </c>
      <c r="D63" s="34"/>
      <c r="E63" s="34"/>
      <c r="F63" s="24">
        <f t="shared" si="1"/>
        <v>100000</v>
      </c>
      <c r="G63" s="24">
        <f t="shared" si="1"/>
        <v>100000</v>
      </c>
    </row>
    <row r="64" spans="1:7" ht="71.25" customHeight="1">
      <c r="A64" s="33" t="s">
        <v>36</v>
      </c>
      <c r="B64" s="33" t="s">
        <v>41</v>
      </c>
      <c r="C64" s="33" t="s">
        <v>78</v>
      </c>
      <c r="D64" s="29" t="s">
        <v>79</v>
      </c>
      <c r="E64" s="29"/>
      <c r="F64" s="25">
        <f t="shared" si="1"/>
        <v>100000</v>
      </c>
      <c r="G64" s="25">
        <f t="shared" si="1"/>
        <v>100000</v>
      </c>
    </row>
    <row r="65" spans="1:7" ht="42" customHeight="1">
      <c r="A65" s="33" t="s">
        <v>10</v>
      </c>
      <c r="B65" s="33" t="s">
        <v>41</v>
      </c>
      <c r="C65" s="33" t="s">
        <v>78</v>
      </c>
      <c r="D65" s="29" t="s">
        <v>79</v>
      </c>
      <c r="E65" s="29" t="s">
        <v>87</v>
      </c>
      <c r="F65" s="25">
        <v>100000</v>
      </c>
      <c r="G65" s="25">
        <v>100000</v>
      </c>
    </row>
    <row r="66" spans="1:7" ht="17.25" customHeight="1">
      <c r="A66" s="59"/>
      <c r="B66" s="59"/>
      <c r="C66" s="59"/>
      <c r="D66" s="60"/>
      <c r="E66" s="60"/>
      <c r="F66" s="62">
        <f>F62+F50+F39+F35+F30+F9</f>
        <v>19203200</v>
      </c>
      <c r="G66" s="62">
        <f>G62+G50+G39+G35+G30+G9</f>
        <v>19888580</v>
      </c>
    </row>
    <row r="67" spans="1:7" ht="17.25" customHeight="1">
      <c r="A67" s="59"/>
      <c r="B67" s="59"/>
      <c r="C67" s="59"/>
      <c r="D67" s="60"/>
      <c r="E67" s="60"/>
      <c r="F67" s="61"/>
      <c r="G67" s="61"/>
    </row>
    <row r="68" spans="1:7" ht="17.25" customHeight="1">
      <c r="A68" s="59"/>
      <c r="B68" s="59"/>
      <c r="C68" s="59"/>
      <c r="D68" s="60"/>
      <c r="E68" s="60"/>
      <c r="F68" s="61"/>
      <c r="G68" s="61"/>
    </row>
    <row r="69" spans="1:6" ht="15">
      <c r="A69" s="2"/>
      <c r="B69" s="2"/>
      <c r="C69" s="2"/>
      <c r="D69" s="3"/>
      <c r="E69" s="3"/>
      <c r="F69" s="3"/>
    </row>
    <row r="70" spans="1:7" ht="28.5" customHeight="1">
      <c r="A70" s="16"/>
      <c r="B70" s="16"/>
      <c r="C70" s="16"/>
      <c r="D70" s="17"/>
      <c r="E70" s="17"/>
      <c r="F70" s="17"/>
      <c r="G70" s="39"/>
    </row>
    <row r="71" spans="1:7" ht="16.5" customHeight="1">
      <c r="A71" s="16"/>
      <c r="B71" s="16"/>
      <c r="C71" s="16"/>
      <c r="D71" s="17"/>
      <c r="E71" s="17"/>
      <c r="F71" s="17"/>
      <c r="G71" s="38"/>
    </row>
    <row r="72" spans="1:7" ht="15">
      <c r="A72" s="40"/>
      <c r="B72" s="40"/>
      <c r="C72" s="40"/>
      <c r="D72" s="41"/>
      <c r="E72" s="41"/>
      <c r="F72" s="41"/>
      <c r="G72" s="39"/>
    </row>
    <row r="73" spans="1:6" ht="15">
      <c r="A73" s="2"/>
      <c r="B73" s="2"/>
      <c r="C73" s="2"/>
      <c r="D73" s="3"/>
      <c r="E73" s="3"/>
      <c r="F73" s="3"/>
    </row>
    <row r="74" spans="1:6" ht="15">
      <c r="A74" s="2"/>
      <c r="B74" s="2"/>
      <c r="C74" s="2"/>
      <c r="D74" s="3"/>
      <c r="E74" s="3"/>
      <c r="F74" s="3"/>
    </row>
    <row r="75" spans="1:6" ht="15">
      <c r="A75" s="2"/>
      <c r="B75" s="2"/>
      <c r="C75" s="2"/>
      <c r="D75" s="3"/>
      <c r="E75" s="3"/>
      <c r="F75" s="3"/>
    </row>
    <row r="76" spans="1:6" ht="15">
      <c r="A76" s="2"/>
      <c r="B76" s="2"/>
      <c r="C76" s="2"/>
      <c r="D76" s="3"/>
      <c r="E76" s="3"/>
      <c r="F76" s="3"/>
    </row>
    <row r="77" spans="1:6" ht="15">
      <c r="A77" s="2"/>
      <c r="B77" s="2"/>
      <c r="C77" s="2"/>
      <c r="D77" s="3"/>
      <c r="E77" s="3"/>
      <c r="F77" s="3"/>
    </row>
    <row r="78" spans="1:6" ht="15">
      <c r="A78" s="2"/>
      <c r="B78" s="2"/>
      <c r="C78" s="2"/>
      <c r="D78" s="3"/>
      <c r="E78" s="3"/>
      <c r="F78" s="3"/>
    </row>
    <row r="79" spans="1:6" ht="15">
      <c r="A79" s="2"/>
      <c r="B79" s="2"/>
      <c r="C79" s="2"/>
      <c r="D79" s="3"/>
      <c r="E79" s="3"/>
      <c r="F79" s="3"/>
    </row>
    <row r="80" spans="1:6" ht="15">
      <c r="A80" s="2"/>
      <c r="B80" s="2"/>
      <c r="C80" s="2"/>
      <c r="D80" s="3"/>
      <c r="E80" s="3"/>
      <c r="F80" s="3"/>
    </row>
    <row r="81" spans="1:6" ht="15">
      <c r="A81" s="2"/>
      <c r="B81" s="2"/>
      <c r="C81" s="2"/>
      <c r="D81" s="3"/>
      <c r="E81" s="3"/>
      <c r="F81" s="3"/>
    </row>
    <row r="82" spans="1:6" ht="15">
      <c r="A82" s="2"/>
      <c r="B82" s="2"/>
      <c r="C82" s="2"/>
      <c r="D82" s="3"/>
      <c r="E82" s="3"/>
      <c r="F82" s="3"/>
    </row>
    <row r="83" spans="1:6" ht="15">
      <c r="A83" s="2"/>
      <c r="B83" s="2"/>
      <c r="C83" s="2"/>
      <c r="D83" s="3"/>
      <c r="E83" s="3"/>
      <c r="F83" s="3"/>
    </row>
    <row r="84" spans="1:6" ht="15">
      <c r="A84" s="2"/>
      <c r="B84" s="2"/>
      <c r="C84" s="2"/>
      <c r="D84" s="3"/>
      <c r="E84" s="3"/>
      <c r="F84" s="3"/>
    </row>
    <row r="85" spans="1:6" ht="15">
      <c r="A85" s="2"/>
      <c r="B85" s="2"/>
      <c r="C85" s="2"/>
      <c r="D85" s="3"/>
      <c r="E85" s="3"/>
      <c r="F85" s="3"/>
    </row>
    <row r="86" spans="1:6" ht="15">
      <c r="A86" s="2"/>
      <c r="B86" s="2"/>
      <c r="C86" s="2"/>
      <c r="D86" s="3"/>
      <c r="E86" s="3"/>
      <c r="F86" s="3"/>
    </row>
    <row r="87" spans="1:6" ht="15">
      <c r="A87" s="2"/>
      <c r="B87" s="2"/>
      <c r="C87" s="2"/>
      <c r="D87" s="3"/>
      <c r="E87" s="3"/>
      <c r="F87" s="3"/>
    </row>
    <row r="88" spans="1:6" ht="15">
      <c r="A88" s="2"/>
      <c r="B88" s="2"/>
      <c r="C88" s="2"/>
      <c r="D88" s="3"/>
      <c r="E88" s="3"/>
      <c r="F88" s="3"/>
    </row>
    <row r="89" spans="1:6" ht="15">
      <c r="A89" s="2"/>
      <c r="B89" s="2"/>
      <c r="C89" s="2"/>
      <c r="D89" s="3"/>
      <c r="E89" s="3"/>
      <c r="F89" s="3"/>
    </row>
    <row r="90" spans="1:6" ht="15">
      <c r="A90" s="2"/>
      <c r="B90" s="2"/>
      <c r="C90" s="2"/>
      <c r="D90" s="3"/>
      <c r="E90" s="3"/>
      <c r="F90" s="3"/>
    </row>
    <row r="91" spans="1:6" ht="15">
      <c r="A91" s="2"/>
      <c r="B91" s="2"/>
      <c r="C91" s="2"/>
      <c r="D91" s="3"/>
      <c r="E91" s="3"/>
      <c r="F91" s="3"/>
    </row>
    <row r="92" spans="1:6" ht="15">
      <c r="A92" s="2"/>
      <c r="B92" s="2"/>
      <c r="C92" s="2"/>
      <c r="D92" s="3"/>
      <c r="E92" s="3"/>
      <c r="F92" s="3"/>
    </row>
    <row r="93" spans="1:6" ht="15">
      <c r="A93" s="4"/>
      <c r="B93" s="4"/>
      <c r="C93" s="4"/>
      <c r="D93" s="5"/>
      <c r="E93" s="5"/>
      <c r="F93" s="5"/>
    </row>
    <row r="94" spans="1:6" ht="15">
      <c r="A94" s="4"/>
      <c r="B94" s="4"/>
      <c r="C94" s="4"/>
      <c r="D94" s="5"/>
      <c r="E94" s="5"/>
      <c r="F94" s="5"/>
    </row>
    <row r="95" spans="1:6" ht="15">
      <c r="A95" s="4"/>
      <c r="B95" s="4"/>
      <c r="C95" s="4"/>
      <c r="D95" s="5"/>
      <c r="E95" s="5"/>
      <c r="F95" s="5"/>
    </row>
    <row r="96" spans="1:6" ht="15">
      <c r="A96" s="4"/>
      <c r="B96" s="4"/>
      <c r="C96" s="4"/>
      <c r="D96" s="5"/>
      <c r="E96" s="5"/>
      <c r="F96" s="5"/>
    </row>
    <row r="97" spans="1:6" ht="15">
      <c r="A97" s="2"/>
      <c r="B97" s="2"/>
      <c r="C97" s="2"/>
      <c r="D97" s="3"/>
      <c r="E97" s="3"/>
      <c r="F97" s="3"/>
    </row>
    <row r="98" spans="1:6" ht="15">
      <c r="A98" s="4"/>
      <c r="B98" s="4"/>
      <c r="C98" s="4"/>
      <c r="D98" s="5"/>
      <c r="E98" s="5"/>
      <c r="F98" s="5"/>
    </row>
    <row r="99" spans="1:6" ht="15">
      <c r="A99" s="4"/>
      <c r="B99" s="4"/>
      <c r="C99" s="4"/>
      <c r="D99" s="5"/>
      <c r="E99" s="5"/>
      <c r="F99" s="5"/>
    </row>
    <row r="100" spans="1:6" ht="15">
      <c r="A100" s="2"/>
      <c r="B100" s="2"/>
      <c r="C100" s="2"/>
      <c r="D100" s="3"/>
      <c r="E100" s="3"/>
      <c r="F100" s="3"/>
    </row>
    <row r="101" spans="1:6" ht="15">
      <c r="A101" s="4"/>
      <c r="B101" s="4"/>
      <c r="C101" s="4"/>
      <c r="D101" s="5"/>
      <c r="E101" s="5"/>
      <c r="F101" s="5"/>
    </row>
    <row r="102" spans="1:6" ht="15">
      <c r="A102" s="4"/>
      <c r="B102" s="4"/>
      <c r="C102" s="4"/>
      <c r="D102" s="5"/>
      <c r="E102" s="5"/>
      <c r="F102" s="5"/>
    </row>
    <row r="103" spans="1:6" ht="15">
      <c r="A103" s="2"/>
      <c r="B103" s="2"/>
      <c r="C103" s="2"/>
      <c r="D103" s="3"/>
      <c r="E103" s="3"/>
      <c r="F103" s="3"/>
    </row>
    <row r="104" spans="1:6" ht="15">
      <c r="A104" s="4"/>
      <c r="B104" s="4"/>
      <c r="C104" s="4"/>
      <c r="D104" s="5"/>
      <c r="E104" s="5"/>
      <c r="F104" s="5"/>
    </row>
    <row r="105" spans="1:6" ht="15">
      <c r="A105" s="4"/>
      <c r="B105" s="4"/>
      <c r="C105" s="4"/>
      <c r="D105" s="5"/>
      <c r="E105" s="5"/>
      <c r="F105" s="5"/>
    </row>
    <row r="106" spans="1:6" ht="15">
      <c r="A106" s="4"/>
      <c r="B106" s="4"/>
      <c r="C106" s="4"/>
      <c r="D106" s="5"/>
      <c r="E106" s="5"/>
      <c r="F106" s="5"/>
    </row>
    <row r="107" spans="1:6" ht="15">
      <c r="A107" s="2"/>
      <c r="B107" s="2"/>
      <c r="C107" s="2"/>
      <c r="D107" s="3"/>
      <c r="E107" s="3"/>
      <c r="F107" s="3"/>
    </row>
    <row r="108" spans="1:6" ht="15">
      <c r="A108" s="4"/>
      <c r="B108" s="4"/>
      <c r="C108" s="4"/>
      <c r="D108" s="5"/>
      <c r="E108" s="5"/>
      <c r="F108" s="5"/>
    </row>
    <row r="109" spans="1:6" ht="15">
      <c r="A109" s="4"/>
      <c r="B109" s="4"/>
      <c r="C109" s="4"/>
      <c r="D109" s="5"/>
      <c r="E109" s="5"/>
      <c r="F109" s="5"/>
    </row>
    <row r="110" spans="1:6" ht="15">
      <c r="A110" s="2"/>
      <c r="B110" s="2"/>
      <c r="C110" s="2"/>
      <c r="D110" s="3"/>
      <c r="E110" s="3"/>
      <c r="F110" s="3"/>
    </row>
    <row r="111" spans="1:6" ht="15">
      <c r="A111" s="4"/>
      <c r="B111" s="4"/>
      <c r="C111" s="4"/>
      <c r="D111" s="5"/>
      <c r="E111" s="5"/>
      <c r="F111" s="5"/>
    </row>
    <row r="112" spans="1:6" ht="15">
      <c r="A112" s="4"/>
      <c r="B112" s="4"/>
      <c r="C112" s="4"/>
      <c r="D112" s="5"/>
      <c r="E112" s="5"/>
      <c r="F112" s="5"/>
    </row>
    <row r="113" spans="1:6" ht="15">
      <c r="A113" s="2"/>
      <c r="B113" s="2"/>
      <c r="C113" s="2"/>
      <c r="D113" s="3"/>
      <c r="E113" s="3"/>
      <c r="F113" s="3"/>
    </row>
    <row r="114" spans="1:6" ht="15">
      <c r="A114" s="4"/>
      <c r="B114" s="4"/>
      <c r="C114" s="4"/>
      <c r="D114" s="5"/>
      <c r="E114" s="5"/>
      <c r="F114" s="5"/>
    </row>
    <row r="115" spans="1:6" ht="15">
      <c r="A115" s="2"/>
      <c r="B115" s="2"/>
      <c r="C115" s="2"/>
      <c r="D115" s="3"/>
      <c r="E115" s="3"/>
      <c r="F115" s="3"/>
    </row>
    <row r="116" spans="1:6" ht="15">
      <c r="A116" s="4"/>
      <c r="B116" s="4"/>
      <c r="C116" s="4"/>
      <c r="D116" s="5"/>
      <c r="E116" s="5"/>
      <c r="F116" s="5"/>
    </row>
    <row r="117" spans="1:6" ht="15">
      <c r="A117" s="2"/>
      <c r="B117" s="2"/>
      <c r="C117" s="2"/>
      <c r="D117" s="3"/>
      <c r="E117" s="3"/>
      <c r="F117" s="3"/>
    </row>
    <row r="118" spans="1:6" ht="15">
      <c r="A118" s="4"/>
      <c r="B118" s="4"/>
      <c r="C118" s="4"/>
      <c r="D118" s="5"/>
      <c r="E118" s="5"/>
      <c r="F118" s="5"/>
    </row>
    <row r="119" spans="1:6" ht="15">
      <c r="A119" s="4"/>
      <c r="B119" s="4"/>
      <c r="C119" s="4"/>
      <c r="D119" s="5"/>
      <c r="E119" s="5"/>
      <c r="F119" s="5"/>
    </row>
    <row r="120" spans="1:6" ht="15">
      <c r="A120" s="2"/>
      <c r="B120" s="2"/>
      <c r="C120" s="2"/>
      <c r="D120" s="3"/>
      <c r="E120" s="3"/>
      <c r="F120" s="3"/>
    </row>
    <row r="121" spans="1:6" ht="15">
      <c r="A121" s="4"/>
      <c r="B121" s="4"/>
      <c r="C121" s="4"/>
      <c r="D121" s="5"/>
      <c r="E121" s="5"/>
      <c r="F121" s="5"/>
    </row>
    <row r="122" spans="1:6" ht="15">
      <c r="A122" s="6"/>
      <c r="B122" s="6"/>
      <c r="C122" s="6"/>
      <c r="D122" s="5"/>
      <c r="E122" s="5"/>
      <c r="F122" s="5"/>
    </row>
    <row r="123" spans="1:6" ht="15">
      <c r="A123" s="4"/>
      <c r="B123" s="4"/>
      <c r="C123" s="4"/>
      <c r="D123" s="5"/>
      <c r="E123" s="5"/>
      <c r="F123" s="5"/>
    </row>
    <row r="124" spans="1:6" ht="15">
      <c r="A124" s="4"/>
      <c r="B124" s="4"/>
      <c r="C124" s="4"/>
      <c r="D124" s="5"/>
      <c r="E124" s="5"/>
      <c r="F124" s="5"/>
    </row>
    <row r="125" spans="1:6" ht="15">
      <c r="A125" s="4"/>
      <c r="B125" s="4"/>
      <c r="C125" s="4"/>
      <c r="D125" s="5"/>
      <c r="E125" s="5"/>
      <c r="F125" s="5"/>
    </row>
    <row r="126" spans="1:6" ht="15">
      <c r="A126" s="7"/>
      <c r="B126" s="7"/>
      <c r="C126" s="7"/>
      <c r="D126" s="5"/>
      <c r="E126" s="5"/>
      <c r="F126" s="5"/>
    </row>
    <row r="127" spans="1:6" ht="15">
      <c r="A127" s="8"/>
      <c r="B127" s="8"/>
      <c r="C127" s="8"/>
      <c r="D127" s="5"/>
      <c r="E127" s="5"/>
      <c r="F127" s="5"/>
    </row>
    <row r="128" spans="1:6" ht="15">
      <c r="A128" s="9"/>
      <c r="B128" s="9"/>
      <c r="C128" s="9"/>
      <c r="D128" s="5"/>
      <c r="E128" s="5"/>
      <c r="F128" s="5"/>
    </row>
    <row r="129" spans="1:6" ht="15">
      <c r="A129" s="10"/>
      <c r="B129" s="10"/>
      <c r="C129" s="10"/>
      <c r="D129" s="5"/>
      <c r="E129" s="5"/>
      <c r="F129" s="5"/>
    </row>
    <row r="130" spans="1:6" ht="15">
      <c r="A130" s="4"/>
      <c r="B130" s="4"/>
      <c r="C130" s="4"/>
      <c r="D130" s="5"/>
      <c r="E130" s="5"/>
      <c r="F130" s="5"/>
    </row>
    <row r="131" spans="1:6" ht="15">
      <c r="A131" s="9"/>
      <c r="B131" s="9"/>
      <c r="C131" s="9"/>
      <c r="D131" s="5"/>
      <c r="E131" s="5"/>
      <c r="F131" s="5"/>
    </row>
    <row r="132" spans="1:6" ht="15">
      <c r="A132" s="10"/>
      <c r="B132" s="10"/>
      <c r="C132" s="10"/>
      <c r="D132" s="5"/>
      <c r="E132" s="5"/>
      <c r="F132" s="5"/>
    </row>
    <row r="133" spans="1:6" ht="15">
      <c r="A133" s="4"/>
      <c r="B133" s="4"/>
      <c r="C133" s="4"/>
      <c r="D133" s="5"/>
      <c r="E133" s="5"/>
      <c r="F133" s="5"/>
    </row>
    <row r="134" spans="1:6" ht="15">
      <c r="A134" s="9"/>
      <c r="B134" s="9"/>
      <c r="C134" s="9"/>
      <c r="D134" s="5"/>
      <c r="E134" s="5"/>
      <c r="F134" s="5"/>
    </row>
    <row r="135" spans="1:6" ht="15">
      <c r="A135" s="10"/>
      <c r="B135" s="10"/>
      <c r="C135" s="10"/>
      <c r="D135" s="5"/>
      <c r="E135" s="5"/>
      <c r="F135" s="5"/>
    </row>
    <row r="136" spans="1:6" ht="15">
      <c r="A136" s="10"/>
      <c r="B136" s="10"/>
      <c r="C136" s="10"/>
      <c r="D136" s="5"/>
      <c r="E136" s="5"/>
      <c r="F136" s="5"/>
    </row>
    <row r="137" spans="1:6" ht="15">
      <c r="A137" s="11"/>
      <c r="B137" s="11"/>
      <c r="C137" s="11"/>
      <c r="D137" s="5"/>
      <c r="E137" s="5"/>
      <c r="F137" s="5"/>
    </row>
    <row r="138" spans="1:6" ht="15">
      <c r="A138" s="12"/>
      <c r="B138" s="12"/>
      <c r="C138" s="12"/>
      <c r="D138" s="13"/>
      <c r="E138" s="13"/>
      <c r="F138" s="13"/>
    </row>
  </sheetData>
  <sheetProtection/>
  <mergeCells count="4">
    <mergeCell ref="D1:G1"/>
    <mergeCell ref="F6:G6"/>
    <mergeCell ref="A4:G4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бухгалтерия</cp:lastModifiedBy>
  <cp:lastPrinted>2018-11-27T05:28:51Z</cp:lastPrinted>
  <dcterms:created xsi:type="dcterms:W3CDTF">2009-12-12T14:50:07Z</dcterms:created>
  <dcterms:modified xsi:type="dcterms:W3CDTF">2018-11-27T05:29:18Z</dcterms:modified>
  <cp:category/>
  <cp:version/>
  <cp:contentType/>
  <cp:contentStatus/>
</cp:coreProperties>
</file>